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Fin Dep\2019\2_Jandacva_2019\Biujetis_Cvlileba\270106_sakutari\"/>
    </mc:Choice>
  </mc:AlternateContent>
  <bookViews>
    <workbookView xWindow="0" yWindow="0" windowWidth="28800" windowHeight="10935"/>
  </bookViews>
  <sheets>
    <sheet name="Sheet1" sheetId="1" r:id="rId1"/>
  </sheets>
  <definedNames>
    <definedName name="_xlnm.Print_Area" localSheetId="0">Sheet1!$B$2:$I$51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2" i="1" l="1"/>
  <c r="D45" i="1" l="1"/>
  <c r="D46" i="1"/>
  <c r="D50" i="1" l="1"/>
  <c r="H31" i="1" l="1"/>
  <c r="G31" i="1"/>
  <c r="F31" i="1"/>
  <c r="E31" i="1"/>
  <c r="E5" i="1"/>
  <c r="F5" i="1"/>
  <c r="G5" i="1"/>
  <c r="D48" i="1"/>
  <c r="D47" i="1"/>
  <c r="D44" i="1"/>
  <c r="D43" i="1"/>
  <c r="D42" i="1"/>
  <c r="D41" i="1"/>
  <c r="D40" i="1"/>
  <c r="D39" i="1"/>
  <c r="H38" i="1"/>
  <c r="H37" i="1" s="1"/>
  <c r="G38" i="1"/>
  <c r="G37" i="1" s="1"/>
  <c r="F38" i="1"/>
  <c r="F37" i="1" s="1"/>
  <c r="E38" i="1"/>
  <c r="E37" i="1" s="1"/>
  <c r="D36" i="1"/>
  <c r="D35" i="1"/>
  <c r="D34" i="1"/>
  <c r="D33" i="1"/>
  <c r="F12" i="1"/>
  <c r="F11" i="1" s="1"/>
  <c r="E12" i="1"/>
  <c r="E11" i="1" s="1"/>
  <c r="D24" i="1"/>
  <c r="D22" i="1"/>
  <c r="D21" i="1"/>
  <c r="D20" i="1"/>
  <c r="D19" i="1"/>
  <c r="D18" i="1"/>
  <c r="D17" i="1"/>
  <c r="D16" i="1"/>
  <c r="D15" i="1"/>
  <c r="D14" i="1"/>
  <c r="D13" i="1"/>
  <c r="D10" i="1"/>
  <c r="D9" i="1"/>
  <c r="D8" i="1"/>
  <c r="D7" i="1"/>
  <c r="H5" i="1"/>
  <c r="D6" i="1"/>
  <c r="H12" i="1"/>
  <c r="H11" i="1" s="1"/>
  <c r="G12" i="1"/>
  <c r="G11" i="1" s="1"/>
  <c r="E49" i="1" l="1"/>
  <c r="E51" i="1" s="1"/>
  <c r="F50" i="1" s="1"/>
  <c r="F49" i="1"/>
  <c r="D12" i="1"/>
  <c r="D11" i="1" s="1"/>
  <c r="G49" i="1"/>
  <c r="D31" i="1"/>
  <c r="D38" i="1"/>
  <c r="D37" i="1" s="1"/>
  <c r="H23" i="1"/>
  <c r="G25" i="1"/>
  <c r="H24" i="1" s="1"/>
  <c r="H25" i="1" s="1"/>
  <c r="G23" i="1"/>
  <c r="H49" i="1"/>
  <c r="D5" i="1"/>
  <c r="D25" i="1" s="1"/>
  <c r="F51" i="1" l="1"/>
  <c r="G50" i="1" s="1"/>
  <c r="G51" i="1" s="1"/>
  <c r="H50" i="1" s="1"/>
  <c r="H51" i="1" s="1"/>
  <c r="D49" i="1"/>
  <c r="D51" i="1"/>
  <c r="D23" i="1"/>
</calcChain>
</file>

<file path=xl/sharedStrings.xml><?xml version="1.0" encoding="utf-8"?>
<sst xmlns="http://schemas.openxmlformats.org/spreadsheetml/2006/main" count="88" uniqueCount="38">
  <si>
    <t>პროგრამული კოდი</t>
  </si>
  <si>
    <t>დასახელება</t>
  </si>
  <si>
    <t>კანონმდებლობით ნებადართული (საკუთარის/სხვა) სახსრების ცვლილება</t>
  </si>
  <si>
    <t>სულ</t>
  </si>
  <si>
    <t>I კვ.</t>
  </si>
  <si>
    <t>II კვ.</t>
  </si>
  <si>
    <t>III კვ.</t>
  </si>
  <si>
    <t>IV კვ.</t>
  </si>
  <si>
    <t>35 01 06</t>
  </si>
  <si>
    <t>სასწრაფო სამედიცინო დახმარების მართვის პროგრამა</t>
  </si>
  <si>
    <t>შემოსულობები</t>
  </si>
  <si>
    <t>შემოსულობები სხვა შემოსავლებიდან</t>
  </si>
  <si>
    <t>შემოსულობები არაფინანსური აქტივებიდან</t>
  </si>
  <si>
    <t>შემოსულობები ფინანსური აქტივებიდან</t>
  </si>
  <si>
    <t>შემოსავლები ვალდებულების ზრდიდან</t>
  </si>
  <si>
    <t>გრანტები</t>
  </si>
  <si>
    <t>გადასახდელები</t>
  </si>
  <si>
    <t/>
  </si>
  <si>
    <t>ხარჯები</t>
  </si>
  <si>
    <t>შრომის ანაზღაურება</t>
  </si>
  <si>
    <t>საქონელი და მომსახურება</t>
  </si>
  <si>
    <t>პროცენტი</t>
  </si>
  <si>
    <t>სუბსიდიები</t>
  </si>
  <si>
    <t>სოციალური უზრუნველყოფა</t>
  </si>
  <si>
    <t>სხვა ხარჯები</t>
  </si>
  <si>
    <t>არაფინანსური აქტივების ზრდა</t>
  </si>
  <si>
    <t>ფინანსური აქტივების ზრდა</t>
  </si>
  <si>
    <t>ვალდებულებების კლება</t>
  </si>
  <si>
    <t>ნაშთის ცვლილება</t>
  </si>
  <si>
    <t>ნაშთი პერიოდის დასაწყისში</t>
  </si>
  <si>
    <t>ნაშთი პერიოდის ბოლოს</t>
  </si>
  <si>
    <t>35 03 03 07 02</t>
  </si>
  <si>
    <t>სასწრაფო გადაუდებელი დახმარება</t>
  </si>
  <si>
    <t>შენიშვნა</t>
  </si>
  <si>
    <t>2018 წელი; საკუთარი სახსრები</t>
  </si>
  <si>
    <t>კანონმდებლობით ნებადართული (საკუთარის/სხვა) სახსრების კვარტლური განწერა სასწრაფო სამედიცინო გადაუდებელი დახმარებისა და სამედიცინო ტრანსპორტირების პროგრამულ კოდზე</t>
  </si>
  <si>
    <r>
      <rPr>
        <b/>
        <u/>
        <sz val="11"/>
        <color theme="1"/>
        <rFont val="Calibri"/>
        <family val="2"/>
        <scheme val="minor"/>
      </rPr>
      <t>შემოსულობების წყარო:</t>
    </r>
    <r>
      <rPr>
        <sz val="11"/>
        <color theme="1"/>
        <rFont val="Calibri"/>
        <family val="2"/>
        <scheme val="minor"/>
      </rPr>
      <t xml:space="preserve">
1. სსიპ საგანგებოს სიტუაციების კოორდინაციისა და გადაუდებელი დახმარების ცენტრის საბანკო ანგარიშზე (საანაბრე ანგარიში) განთავსებული საკუთარი სახსრები;
2. სსიპ გადაუდებელი დახმარების ცენტრის, "რეფერალური დახმარება კრიტიკული და გადაუდებელი მდგომარეობების რეფერალური შემთხვევების მართვის, ადგილზე კონსულტაციის, მდგომარეობის სტაბილიზაციის და პაციენტთა ტრანსპორტირების“ პროგრამიდან მიღებული შემოსავლები;
3. სსიპ გადაუდებელი დახმარების ცენტრის მფლობელობაში არსებული სასწავლო-სატრენინგო ცენტრიდან მიღებული შემოსავლები.</t>
    </r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</si>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</sst>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[$-10409]#,##0.0;\-#,##0.0"/>
    <numFmt numFmtId="165" formatCode="_(* #,##0.0_);_(* \(#,##0.0\);_(* &quot;-&quot;??_);_(@_)"/>
    <numFmt numFmtId="166" formatCode="#,##0.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rgb="FF000000"/>
      <name val="Sylfaen"/>
      <family val="1"/>
      <charset val="204"/>
    </font>
    <font>
      <b/>
      <sz val="9"/>
      <name val="Calibri"/>
      <family val="2"/>
    </font>
    <font>
      <b/>
      <sz val="9"/>
      <name val="Sylfaen"/>
      <family val="1"/>
    </font>
    <font>
      <b/>
      <sz val="9"/>
      <color rgb="FF000000"/>
      <name val="Sylfaen"/>
      <family val="1"/>
    </font>
    <font>
      <sz val="9"/>
      <color rgb="FF000000"/>
      <name val="Sylfaen"/>
      <family val="1"/>
      <charset val="204"/>
    </font>
    <font>
      <b/>
      <sz val="9"/>
      <color theme="1"/>
      <name val="Sylfaen"/>
      <family val="1"/>
      <charset val="204"/>
    </font>
    <font>
      <sz val="9"/>
      <color theme="1"/>
      <name val="Sylfaen"/>
      <family val="1"/>
    </font>
    <font>
      <sz val="10"/>
      <color rgb="FF000000"/>
      <name val="Sylfaen"/>
      <family val="1"/>
      <charset val="204"/>
    </font>
    <font>
      <sz val="10"/>
      <color theme="1"/>
      <name val="Sylfaen"/>
      <family val="1"/>
    </font>
    <font>
      <b/>
      <sz val="9"/>
      <color theme="1"/>
      <name val="Sylfaen"/>
      <family val="1"/>
    </font>
    <font>
      <b/>
      <sz val="12"/>
      <color rgb="FF000000"/>
      <name val="Sylfaen"/>
      <family val="1"/>
      <charset val="204"/>
    </font>
    <font>
      <sz val="10"/>
      <color theme="1"/>
      <name val="Sylfaen"/>
      <family val="1"/>
      <charset val="204"/>
    </font>
    <font>
      <b/>
      <sz val="10"/>
      <color rgb="FF000000"/>
      <name val="Sylfaen"/>
      <family val="1"/>
    </font>
    <font>
      <b/>
      <sz val="10"/>
      <color theme="1"/>
      <name val="Sylfaen"/>
      <family val="1"/>
    </font>
    <font>
      <b/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6">
    <xf numFmtId="0" fontId="0" fillId="0" borderId="0" xfId="0"/>
    <xf numFmtId="164" fontId="8" fillId="0" borderId="0" xfId="0" applyNumberFormat="1" applyFont="1" applyFill="1" applyBorder="1" applyAlignment="1" applyProtection="1">
      <alignment horizontal="center" vertical="center"/>
    </xf>
    <xf numFmtId="164" fontId="10" fillId="0" borderId="0" xfId="0" applyNumberFormat="1" applyFont="1" applyFill="1" applyBorder="1" applyAlignment="1" applyProtection="1">
      <alignment horizontal="center" vertical="center"/>
    </xf>
    <xf numFmtId="164" fontId="11" fillId="0" borderId="0" xfId="0" applyNumberFormat="1" applyFont="1" applyFill="1" applyBorder="1" applyAlignment="1" applyProtection="1">
      <alignment horizontal="center" vertical="center" wrapText="1"/>
    </xf>
    <xf numFmtId="165" fontId="13" fillId="0" borderId="0" xfId="1" applyNumberFormat="1" applyFont="1" applyFill="1" applyBorder="1" applyAlignment="1" applyProtection="1">
      <alignment horizontal="center" vertical="center"/>
    </xf>
    <xf numFmtId="164" fontId="15" fillId="0" borderId="0" xfId="0" applyNumberFormat="1" applyFont="1" applyFill="1" applyBorder="1" applyAlignment="1" applyProtection="1">
      <alignment horizontal="center" vertical="center"/>
    </xf>
    <xf numFmtId="164" fontId="11" fillId="0" borderId="0" xfId="0" applyNumberFormat="1" applyFont="1" applyFill="1" applyBorder="1" applyAlignment="1" applyProtection="1">
      <alignment horizontal="center" vertical="center"/>
    </xf>
    <xf numFmtId="164" fontId="8" fillId="0" borderId="5" xfId="0" applyNumberFormat="1" applyFont="1" applyFill="1" applyBorder="1" applyAlignment="1" applyProtection="1">
      <alignment horizontal="center" vertical="center"/>
    </xf>
    <xf numFmtId="164" fontId="10" fillId="0" borderId="5" xfId="0" applyNumberFormat="1" applyFont="1" applyFill="1" applyBorder="1" applyAlignment="1" applyProtection="1">
      <alignment horizontal="center" vertical="center"/>
    </xf>
    <xf numFmtId="164" fontId="11" fillId="0" borderId="5" xfId="0" applyNumberFormat="1" applyFont="1" applyFill="1" applyBorder="1" applyAlignment="1" applyProtection="1">
      <alignment horizontal="center" vertical="center" wrapText="1"/>
    </xf>
    <xf numFmtId="165" fontId="13" fillId="0" borderId="5" xfId="1" applyNumberFormat="1" applyFont="1" applyFill="1" applyBorder="1" applyAlignment="1" applyProtection="1">
      <alignment horizontal="center" vertical="center"/>
    </xf>
    <xf numFmtId="164" fontId="11" fillId="0" borderId="5" xfId="0" applyNumberFormat="1" applyFont="1" applyFill="1" applyBorder="1" applyAlignment="1" applyProtection="1">
      <alignment horizontal="center" vertical="center"/>
    </xf>
    <xf numFmtId="164" fontId="15" fillId="0" borderId="5" xfId="0" applyNumberFormat="1" applyFont="1" applyFill="1" applyBorder="1" applyAlignment="1" applyProtection="1">
      <alignment horizontal="center" vertical="center"/>
    </xf>
    <xf numFmtId="164" fontId="8" fillId="0" borderId="7" xfId="0" applyNumberFormat="1" applyFont="1" applyFill="1" applyBorder="1" applyAlignment="1" applyProtection="1">
      <alignment horizontal="center" vertical="center"/>
    </xf>
    <xf numFmtId="0" fontId="5" fillId="0" borderId="9" xfId="0" applyNumberFormat="1" applyFont="1" applyFill="1" applyBorder="1" applyAlignment="1">
      <alignment horizontal="center" vertical="center" readingOrder="1"/>
    </xf>
    <xf numFmtId="0" fontId="2" fillId="0" borderId="13" xfId="0" applyNumberFormat="1" applyFont="1" applyFill="1" applyBorder="1" applyAlignment="1" applyProtection="1">
      <alignment horizontal="center" vertical="center" readingOrder="1"/>
      <protection locked="0"/>
    </xf>
    <xf numFmtId="0" fontId="2" fillId="0" borderId="13" xfId="0" applyNumberFormat="1" applyFont="1" applyFill="1" applyBorder="1" applyAlignment="1">
      <alignment horizontal="center" vertical="center" readingOrder="1"/>
    </xf>
    <xf numFmtId="0" fontId="12" fillId="0" borderId="13" xfId="0" applyNumberFormat="1" applyFont="1" applyFill="1" applyBorder="1" applyAlignment="1">
      <alignment horizontal="center" vertical="center" readingOrder="1"/>
    </xf>
    <xf numFmtId="0" fontId="2" fillId="0" borderId="10" xfId="0" applyNumberFormat="1" applyFont="1" applyFill="1" applyBorder="1" applyAlignment="1">
      <alignment horizontal="center" vertical="center" readingOrder="1"/>
    </xf>
    <xf numFmtId="164" fontId="10" fillId="0" borderId="7" xfId="0" applyNumberFormat="1" applyFont="1" applyFill="1" applyBorder="1" applyAlignment="1" applyProtection="1">
      <alignment horizontal="center" vertical="center"/>
    </xf>
    <xf numFmtId="164" fontId="10" fillId="0" borderId="8" xfId="0" applyNumberFormat="1" applyFont="1" applyFill="1" applyBorder="1" applyAlignment="1" applyProtection="1">
      <alignment horizontal="center" vertical="center"/>
    </xf>
    <xf numFmtId="164" fontId="8" fillId="0" borderId="3" xfId="0" applyNumberFormat="1" applyFont="1" applyFill="1" applyBorder="1" applyAlignment="1" applyProtection="1">
      <alignment horizontal="center" vertical="center"/>
    </xf>
    <xf numFmtId="164" fontId="8" fillId="0" borderId="11" xfId="0" applyNumberFormat="1" applyFont="1" applyFill="1" applyBorder="1" applyAlignment="1" applyProtection="1">
      <alignment horizontal="center" vertical="center"/>
    </xf>
    <xf numFmtId="164" fontId="11" fillId="0" borderId="3" xfId="0" applyNumberFormat="1" applyFont="1" applyFill="1" applyBorder="1" applyAlignment="1" applyProtection="1">
      <alignment horizontal="center" vertical="center" wrapText="1"/>
    </xf>
    <xf numFmtId="164" fontId="11" fillId="0" borderId="4" xfId="0" applyNumberFormat="1" applyFont="1" applyFill="1" applyBorder="1" applyAlignment="1" applyProtection="1">
      <alignment horizontal="center" vertical="center" wrapText="1"/>
    </xf>
    <xf numFmtId="164" fontId="11" fillId="0" borderId="15" xfId="0" applyNumberFormat="1" applyFont="1" applyFill="1" applyBorder="1" applyAlignment="1" applyProtection="1">
      <alignment horizontal="center" vertical="center"/>
    </xf>
    <xf numFmtId="164" fontId="11" fillId="0" borderId="16" xfId="0" applyNumberFormat="1" applyFont="1" applyFill="1" applyBorder="1" applyAlignment="1" applyProtection="1">
      <alignment horizontal="center" vertical="center" wrapText="1"/>
    </xf>
    <xf numFmtId="164" fontId="7" fillId="0" borderId="15" xfId="0" applyNumberFormat="1" applyFont="1" applyFill="1" applyBorder="1" applyAlignment="1" applyProtection="1">
      <alignment horizontal="center" vertical="center" wrapText="1"/>
    </xf>
    <xf numFmtId="164" fontId="7" fillId="0" borderId="16" xfId="0" applyNumberFormat="1" applyFont="1" applyFill="1" applyBorder="1" applyAlignment="1" applyProtection="1">
      <alignment horizontal="center" vertical="center" wrapText="1"/>
    </xf>
    <xf numFmtId="0" fontId="2" fillId="0" borderId="13" xfId="0" applyNumberFormat="1" applyFont="1" applyFill="1" applyBorder="1" applyAlignment="1">
      <alignment vertical="center" readingOrder="1"/>
    </xf>
    <xf numFmtId="0" fontId="5" fillId="0" borderId="14" xfId="0" applyNumberFormat="1" applyFont="1" applyFill="1" applyBorder="1" applyAlignment="1">
      <alignment vertical="center" readingOrder="1"/>
    </xf>
    <xf numFmtId="0" fontId="6" fillId="0" borderId="13" xfId="0" applyNumberFormat="1" applyFont="1" applyFill="1" applyBorder="1" applyAlignment="1">
      <alignment horizontal="left" vertical="center" readingOrder="1"/>
    </xf>
    <xf numFmtId="0" fontId="9" fillId="0" borderId="13" xfId="0" applyNumberFormat="1" applyFont="1" applyFill="1" applyBorder="1" applyAlignment="1">
      <alignment horizontal="left" vertical="center" readingOrder="1"/>
    </xf>
    <xf numFmtId="0" fontId="9" fillId="0" borderId="10" xfId="0" applyNumberFormat="1" applyFont="1" applyFill="1" applyBorder="1" applyAlignment="1">
      <alignment horizontal="left" vertical="center" readingOrder="1"/>
    </xf>
    <xf numFmtId="0" fontId="2" fillId="0" borderId="14" xfId="0" applyNumberFormat="1" applyFont="1" applyFill="1" applyBorder="1" applyAlignment="1">
      <alignment vertical="center" readingOrder="1"/>
    </xf>
    <xf numFmtId="0" fontId="5" fillId="0" borderId="13" xfId="0" applyNumberFormat="1" applyFont="1" applyFill="1" applyBorder="1" applyAlignment="1">
      <alignment horizontal="left" vertical="center" readingOrder="1"/>
    </xf>
    <xf numFmtId="0" fontId="14" fillId="0" borderId="13" xfId="0" applyNumberFormat="1" applyFont="1" applyFill="1" applyBorder="1" applyAlignment="1">
      <alignment horizontal="left" vertical="center" readingOrder="1"/>
    </xf>
    <xf numFmtId="0" fontId="2" fillId="0" borderId="9" xfId="0" applyNumberFormat="1" applyFont="1" applyFill="1" applyBorder="1" applyAlignment="1">
      <alignment vertical="center" readingOrder="1"/>
    </xf>
    <xf numFmtId="0" fontId="2" fillId="0" borderId="1" xfId="0" applyNumberFormat="1" applyFont="1" applyFill="1" applyBorder="1" applyAlignment="1">
      <alignment vertical="center" readingOrder="1"/>
    </xf>
    <xf numFmtId="0" fontId="2" fillId="0" borderId="10" xfId="0" applyNumberFormat="1" applyFont="1" applyFill="1" applyBorder="1" applyAlignment="1">
      <alignment vertical="center" readingOrder="1"/>
    </xf>
    <xf numFmtId="164" fontId="11" fillId="0" borderId="14" xfId="0" applyNumberFormat="1" applyFont="1" applyFill="1" applyBorder="1" applyAlignment="1" applyProtection="1">
      <alignment horizontal="center" vertical="center" wrapText="1"/>
    </xf>
    <xf numFmtId="164" fontId="7" fillId="0" borderId="13" xfId="0" applyNumberFormat="1" applyFont="1" applyFill="1" applyBorder="1" applyAlignment="1" applyProtection="1">
      <alignment horizontal="center" vertical="center" wrapText="1"/>
    </xf>
    <xf numFmtId="164" fontId="7" fillId="0" borderId="10" xfId="0" applyNumberFormat="1" applyFont="1" applyFill="1" applyBorder="1" applyAlignment="1" applyProtection="1">
      <alignment horizontal="center" vertical="center" wrapText="1"/>
    </xf>
    <xf numFmtId="164" fontId="7" fillId="0" borderId="14" xfId="0" applyNumberFormat="1" applyFont="1" applyFill="1" applyBorder="1" applyAlignment="1" applyProtection="1">
      <alignment horizontal="center" vertical="center" wrapText="1"/>
    </xf>
    <xf numFmtId="164" fontId="11" fillId="0" borderId="13" xfId="0" applyNumberFormat="1" applyFont="1" applyFill="1" applyBorder="1" applyAlignment="1" applyProtection="1">
      <alignment horizontal="center" vertical="center" wrapText="1"/>
    </xf>
    <xf numFmtId="164" fontId="10" fillId="0" borderId="13" xfId="0" applyNumberFormat="1" applyFont="1" applyFill="1" applyBorder="1" applyAlignment="1" applyProtection="1">
      <alignment horizontal="center" vertical="center" wrapText="1"/>
    </xf>
    <xf numFmtId="164" fontId="15" fillId="0" borderId="13" xfId="0" applyNumberFormat="1" applyFont="1" applyFill="1" applyBorder="1" applyAlignment="1" applyProtection="1">
      <alignment horizontal="center" vertical="center" wrapText="1"/>
    </xf>
    <xf numFmtId="164" fontId="7" fillId="0" borderId="9" xfId="0" applyNumberFormat="1" applyFont="1" applyFill="1" applyBorder="1" applyAlignment="1" applyProtection="1">
      <alignment horizontal="center" vertical="center" wrapText="1"/>
    </xf>
    <xf numFmtId="164" fontId="7" fillId="0" borderId="1" xfId="0" applyNumberFormat="1" applyFont="1" applyFill="1" applyBorder="1" applyAlignment="1" applyProtection="1">
      <alignment horizontal="center" vertical="center" wrapText="1"/>
    </xf>
    <xf numFmtId="164" fontId="11" fillId="0" borderId="11" xfId="0" applyNumberFormat="1" applyFont="1" applyFill="1" applyBorder="1" applyAlignment="1" applyProtection="1">
      <alignment horizontal="center" vertical="center"/>
    </xf>
    <xf numFmtId="164" fontId="11" fillId="0" borderId="12" xfId="0" applyNumberFormat="1" applyFont="1" applyFill="1" applyBorder="1" applyAlignment="1" applyProtection="1">
      <alignment horizontal="center" vertical="center"/>
    </xf>
    <xf numFmtId="164" fontId="11" fillId="0" borderId="7" xfId="0" applyNumberFormat="1" applyFont="1" applyFill="1" applyBorder="1" applyAlignment="1" applyProtection="1">
      <alignment horizontal="center" vertical="center" wrapText="1"/>
    </xf>
    <xf numFmtId="164" fontId="11" fillId="0" borderId="8" xfId="0" applyNumberFormat="1" applyFont="1" applyFill="1" applyBorder="1" applyAlignment="1" applyProtection="1">
      <alignment horizontal="center" vertical="center" wrapText="1"/>
    </xf>
    <xf numFmtId="0" fontId="0" fillId="0" borderId="13" xfId="0" applyBorder="1"/>
    <xf numFmtId="0" fontId="0" fillId="0" borderId="10" xfId="0" applyBorder="1"/>
    <xf numFmtId="0" fontId="16" fillId="0" borderId="9" xfId="0" applyFont="1" applyBorder="1" applyAlignment="1">
      <alignment vertical="center"/>
    </xf>
    <xf numFmtId="0" fontId="0" fillId="0" borderId="13" xfId="0" applyBorder="1" applyAlignment="1">
      <alignment vertical="center" wrapText="1"/>
    </xf>
    <xf numFmtId="0" fontId="0" fillId="0" borderId="9" xfId="0" applyBorder="1"/>
    <xf numFmtId="0" fontId="0" fillId="0" borderId="13" xfId="0" applyBorder="1" applyAlignment="1">
      <alignment wrapText="1"/>
    </xf>
    <xf numFmtId="0" fontId="4" fillId="0" borderId="9" xfId="0" applyNumberFormat="1" applyFont="1" applyFill="1" applyBorder="1" applyAlignment="1" applyProtection="1">
      <alignment horizontal="center" vertical="center"/>
      <protection locked="0"/>
    </xf>
    <xf numFmtId="0" fontId="4" fillId="0" borderId="3" xfId="0" applyNumberFormat="1" applyFont="1" applyFill="1" applyBorder="1" applyAlignment="1" applyProtection="1">
      <alignment horizontal="center" vertical="center"/>
      <protection locked="0"/>
    </xf>
    <xf numFmtId="0" fontId="4" fillId="0" borderId="4" xfId="0" applyNumberFormat="1" applyFont="1" applyFill="1" applyBorder="1" applyAlignment="1" applyProtection="1">
      <alignment horizontal="center" vertical="center"/>
      <protection locked="0"/>
    </xf>
    <xf numFmtId="166" fontId="0" fillId="0" borderId="0" xfId="0" applyNumberFormat="1"/>
    <xf numFmtId="0" fontId="0" fillId="0" borderId="13" xfId="0" applyBorder="1" applyAlignment="1">
      <alignment vertical="center"/>
    </xf>
    <xf numFmtId="0" fontId="0" fillId="0" borderId="10" xfId="0" applyBorder="1" applyAlignment="1">
      <alignment vertical="center"/>
    </xf>
    <xf numFmtId="0" fontId="17" fillId="0" borderId="0" xfId="0" applyFont="1"/>
    <xf numFmtId="9" fontId="0" fillId="0" borderId="0" xfId="2" applyFont="1"/>
    <xf numFmtId="4" fontId="0" fillId="0" borderId="0" xfId="0" applyNumberFormat="1"/>
    <xf numFmtId="165" fontId="10" fillId="0" borderId="0" xfId="1" applyNumberFormat="1" applyFont="1" applyFill="1" applyBorder="1" applyAlignment="1" applyProtection="1">
      <alignment horizontal="center" vertical="center"/>
    </xf>
    <xf numFmtId="165" fontId="10" fillId="0" borderId="13" xfId="1" applyNumberFormat="1" applyFont="1" applyFill="1" applyBorder="1" applyAlignment="1" applyProtection="1">
      <alignment horizontal="center" vertical="center"/>
    </xf>
    <xf numFmtId="164" fontId="11" fillId="0" borderId="7" xfId="0" applyNumberFormat="1" applyFont="1" applyFill="1" applyBorder="1" applyAlignment="1" applyProtection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3" fillId="0" borderId="2" xfId="0" applyFont="1" applyFill="1" applyBorder="1" applyAlignment="1" applyProtection="1">
      <alignment horizontal="center" vertical="center" wrapText="1"/>
      <protection locked="0"/>
    </xf>
    <xf numFmtId="0" fontId="3" fillId="0" borderId="3" xfId="0" applyFont="1" applyFill="1" applyBorder="1" applyAlignment="1" applyProtection="1">
      <alignment horizontal="center" vertical="center" wrapText="1"/>
      <protection locked="0"/>
    </xf>
    <xf numFmtId="0" fontId="3" fillId="0" borderId="4" xfId="0" applyFont="1" applyFill="1" applyBorder="1" applyAlignment="1" applyProtection="1">
      <alignment horizontal="center" vertical="center" wrapText="1"/>
      <protection locked="0"/>
    </xf>
    <xf numFmtId="0" fontId="3" fillId="0" borderId="6" xfId="0" applyFont="1" applyFill="1" applyBorder="1" applyAlignment="1" applyProtection="1">
      <alignment horizontal="center" vertical="center" wrapText="1"/>
      <protection locked="0"/>
    </xf>
    <xf numFmtId="0" fontId="3" fillId="0" borderId="7" xfId="0" applyFont="1" applyFill="1" applyBorder="1" applyAlignment="1" applyProtection="1">
      <alignment horizontal="center" vertical="center" wrapText="1"/>
      <protection locked="0"/>
    </xf>
    <xf numFmtId="0" fontId="3" fillId="0" borderId="8" xfId="0" applyFont="1" applyFill="1" applyBorder="1" applyAlignment="1" applyProtection="1">
      <alignment horizontal="center" vertical="center" wrapText="1"/>
      <protection locked="0"/>
    </xf>
    <xf numFmtId="0" fontId="2" fillId="0" borderId="2" xfId="0" applyNumberFormat="1" applyFont="1" applyFill="1" applyBorder="1" applyAlignment="1" applyProtection="1">
      <alignment horizontal="center" vertical="center" wrapText="1" readingOrder="1"/>
      <protection locked="0"/>
    </xf>
    <xf numFmtId="0" fontId="2" fillId="0" borderId="6" xfId="0" applyNumberFormat="1" applyFont="1" applyFill="1" applyBorder="1" applyAlignment="1" applyProtection="1">
      <alignment horizontal="center" vertical="center" wrapText="1" readingOrder="1"/>
      <protection locked="0"/>
    </xf>
    <xf numFmtId="0" fontId="2" fillId="0" borderId="9" xfId="0" applyNumberFormat="1" applyFont="1" applyFill="1" applyBorder="1" applyAlignment="1" applyProtection="1">
      <alignment horizontal="center" vertical="center" readingOrder="1"/>
      <protection locked="0"/>
    </xf>
    <xf numFmtId="0" fontId="2" fillId="0" borderId="10" xfId="0" applyNumberFormat="1" applyFont="1" applyFill="1" applyBorder="1" applyAlignment="1" applyProtection="1">
      <alignment horizontal="center" vertical="center" readingOrder="1"/>
      <protection locked="0"/>
    </xf>
    <xf numFmtId="0" fontId="2" fillId="0" borderId="2" xfId="0" applyNumberFormat="1" applyFont="1" applyFill="1" applyBorder="1" applyAlignment="1" applyProtection="1">
      <alignment horizontal="center" vertical="center" readingOrder="1"/>
      <protection locked="0"/>
    </xf>
    <xf numFmtId="0" fontId="2" fillId="0" borderId="6" xfId="0" applyNumberFormat="1" applyFont="1" applyFill="1" applyBorder="1" applyAlignment="1" applyProtection="1">
      <alignment horizontal="center" vertical="center" readingOrder="1"/>
      <protection locked="0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51"/>
  <sheetViews>
    <sheetView showGridLines="0" tabSelected="1" view="pageBreakPreview" zoomScale="85" zoomScaleNormal="100" zoomScaleSheetLayoutView="85" workbookViewId="0">
      <selection activeCell="E59" sqref="E59"/>
    </sheetView>
  </sheetViews>
  <sheetFormatPr defaultRowHeight="15" x14ac:dyDescent="0.25"/>
  <cols>
    <col min="1" max="1" width="1.85546875" customWidth="1"/>
    <col min="2" max="2" width="16.7109375" customWidth="1"/>
    <col min="3" max="3" width="37" customWidth="1"/>
    <col min="4" max="4" width="14.28515625" customWidth="1"/>
    <col min="5" max="8" width="15.140625" customWidth="1"/>
    <col min="9" max="9" width="96.5703125" customWidth="1"/>
    <col min="16" max="16" width="10.28515625" bestFit="1" customWidth="1"/>
  </cols>
  <sheetData>
    <row r="1" spans="2:16" ht="15.75" thickBot="1" x14ac:dyDescent="0.3">
      <c r="B1" s="65" t="s">
        <v>34</v>
      </c>
    </row>
    <row r="2" spans="2:16" ht="41.25" customHeight="1" x14ac:dyDescent="0.25">
      <c r="B2" s="80" t="s">
        <v>0</v>
      </c>
      <c r="C2" s="82" t="s">
        <v>1</v>
      </c>
      <c r="D2" s="74" t="s">
        <v>35</v>
      </c>
      <c r="E2" s="75"/>
      <c r="F2" s="75"/>
      <c r="G2" s="75"/>
      <c r="H2" s="76"/>
      <c r="I2" s="71" t="s">
        <v>33</v>
      </c>
      <c r="N2" s="66"/>
      <c r="P2" s="67"/>
    </row>
    <row r="3" spans="2:16" ht="23.25" customHeight="1" thickBot="1" x14ac:dyDescent="0.3">
      <c r="B3" s="81"/>
      <c r="C3" s="83"/>
      <c r="D3" s="77"/>
      <c r="E3" s="78"/>
      <c r="F3" s="78"/>
      <c r="G3" s="78"/>
      <c r="H3" s="79"/>
      <c r="I3" s="72"/>
      <c r="N3" s="66"/>
      <c r="P3" s="67"/>
    </row>
    <row r="4" spans="2:16" ht="15.75" hidden="1" thickBot="1" x14ac:dyDescent="0.3">
      <c r="B4" s="14" t="s">
        <v>8</v>
      </c>
      <c r="C4" s="29" t="s">
        <v>9</v>
      </c>
      <c r="D4" s="59" t="s">
        <v>3</v>
      </c>
      <c r="E4" s="60" t="s">
        <v>4</v>
      </c>
      <c r="F4" s="60" t="s">
        <v>5</v>
      </c>
      <c r="G4" s="60" t="s">
        <v>6</v>
      </c>
      <c r="H4" s="61" t="s">
        <v>7</v>
      </c>
      <c r="I4" s="73"/>
      <c r="N4" s="66"/>
      <c r="P4" s="67"/>
    </row>
    <row r="5" spans="2:16" hidden="1" x14ac:dyDescent="0.25">
      <c r="B5" s="15"/>
      <c r="C5" s="30" t="s">
        <v>10</v>
      </c>
      <c r="D5" s="40">
        <f>D6+D7+D8+D9+D10</f>
        <v>0</v>
      </c>
      <c r="E5" s="25">
        <f t="shared" ref="E5:H5" si="0">E6+E7+E8+E9+E10</f>
        <v>0</v>
      </c>
      <c r="F5" s="25">
        <f t="shared" si="0"/>
        <v>0</v>
      </c>
      <c r="G5" s="25">
        <f t="shared" si="0"/>
        <v>0</v>
      </c>
      <c r="H5" s="26">
        <f t="shared" si="0"/>
        <v>0</v>
      </c>
      <c r="I5" s="55"/>
      <c r="M5" s="65"/>
      <c r="P5" s="62"/>
    </row>
    <row r="6" spans="2:16" ht="15.75" hidden="1" thickBot="1" x14ac:dyDescent="0.3">
      <c r="B6" s="15"/>
      <c r="C6" s="31" t="s">
        <v>11</v>
      </c>
      <c r="D6" s="41">
        <f>E6+F6+G6+H6</f>
        <v>0</v>
      </c>
      <c r="E6" s="1"/>
      <c r="F6" s="1"/>
      <c r="G6" s="1"/>
      <c r="H6" s="7"/>
      <c r="I6" s="58"/>
      <c r="L6" s="62"/>
      <c r="M6" s="62"/>
    </row>
    <row r="7" spans="2:16" hidden="1" x14ac:dyDescent="0.25">
      <c r="B7" s="15"/>
      <c r="C7" s="32" t="s">
        <v>12</v>
      </c>
      <c r="D7" s="41">
        <f t="shared" ref="D7:D10" si="1">E7+F7+G7+H7</f>
        <v>0</v>
      </c>
      <c r="E7" s="2"/>
      <c r="F7" s="2"/>
      <c r="G7" s="2"/>
      <c r="H7" s="8"/>
      <c r="I7" s="53"/>
    </row>
    <row r="8" spans="2:16" hidden="1" x14ac:dyDescent="0.25">
      <c r="B8" s="15"/>
      <c r="C8" s="32" t="s">
        <v>13</v>
      </c>
      <c r="D8" s="41">
        <f t="shared" si="1"/>
        <v>0</v>
      </c>
      <c r="E8" s="2"/>
      <c r="F8" s="2"/>
      <c r="G8" s="2"/>
      <c r="H8" s="8"/>
      <c r="I8" s="53"/>
    </row>
    <row r="9" spans="2:16" hidden="1" x14ac:dyDescent="0.25">
      <c r="B9" s="15"/>
      <c r="C9" s="32" t="s">
        <v>14</v>
      </c>
      <c r="D9" s="41">
        <f t="shared" si="1"/>
        <v>0</v>
      </c>
      <c r="E9" s="2"/>
      <c r="F9" s="2"/>
      <c r="G9" s="2"/>
      <c r="H9" s="8"/>
      <c r="I9" s="53"/>
    </row>
    <row r="10" spans="2:16" ht="15.75" hidden="1" thickBot="1" x14ac:dyDescent="0.3">
      <c r="B10" s="15"/>
      <c r="C10" s="33" t="s">
        <v>15</v>
      </c>
      <c r="D10" s="42">
        <f t="shared" si="1"/>
        <v>0</v>
      </c>
      <c r="E10" s="19"/>
      <c r="F10" s="19"/>
      <c r="G10" s="19"/>
      <c r="H10" s="20"/>
      <c r="I10" s="54"/>
    </row>
    <row r="11" spans="2:16" hidden="1" x14ac:dyDescent="0.25">
      <c r="B11" s="16"/>
      <c r="C11" s="34" t="s">
        <v>16</v>
      </c>
      <c r="D11" s="43">
        <f>D12+D20+D21+D22</f>
        <v>0</v>
      </c>
      <c r="E11" s="27">
        <f t="shared" ref="E11:F11" si="2">E12+E20+E21+E22</f>
        <v>0</v>
      </c>
      <c r="F11" s="27">
        <f t="shared" si="2"/>
        <v>0</v>
      </c>
      <c r="G11" s="27">
        <f t="shared" ref="G11:H11" si="3">G12+G20+G21+G22</f>
        <v>0</v>
      </c>
      <c r="H11" s="28">
        <f t="shared" si="3"/>
        <v>0</v>
      </c>
      <c r="I11" s="57"/>
    </row>
    <row r="12" spans="2:16" hidden="1" x14ac:dyDescent="0.25">
      <c r="B12" s="16" t="s">
        <v>17</v>
      </c>
      <c r="C12" s="35" t="s">
        <v>18</v>
      </c>
      <c r="D12" s="44">
        <f>D13+D14+D15+D16+D17+D18+D19</f>
        <v>0</v>
      </c>
      <c r="E12" s="3">
        <f t="shared" ref="E12:F12" si="4">E13+E14+E15+E16+E17+E18+E19</f>
        <v>0</v>
      </c>
      <c r="F12" s="3">
        <f t="shared" si="4"/>
        <v>0</v>
      </c>
      <c r="G12" s="3">
        <f t="shared" ref="G12:H12" si="5">G13+G14+G15+G16+G17+G18+G19</f>
        <v>0</v>
      </c>
      <c r="H12" s="9">
        <f t="shared" si="5"/>
        <v>0</v>
      </c>
      <c r="I12" s="53"/>
    </row>
    <row r="13" spans="2:16" hidden="1" x14ac:dyDescent="0.25">
      <c r="B13" s="16" t="s">
        <v>17</v>
      </c>
      <c r="C13" s="31" t="s">
        <v>19</v>
      </c>
      <c r="D13" s="41">
        <f>E13+F13+G13+H13</f>
        <v>0</v>
      </c>
      <c r="E13" s="1"/>
      <c r="F13" s="1"/>
      <c r="G13" s="1"/>
      <c r="H13" s="7"/>
      <c r="I13" s="63"/>
    </row>
    <row r="14" spans="2:16" hidden="1" x14ac:dyDescent="0.25">
      <c r="B14" s="16" t="s">
        <v>17</v>
      </c>
      <c r="C14" s="31" t="s">
        <v>20</v>
      </c>
      <c r="D14" s="41">
        <f t="shared" ref="D14:D23" si="6">E14+F14+G14+H14</f>
        <v>0</v>
      </c>
      <c r="E14" s="1"/>
      <c r="F14" s="1"/>
      <c r="G14" s="1"/>
      <c r="H14" s="7"/>
      <c r="I14" s="56"/>
    </row>
    <row r="15" spans="2:16" ht="18" hidden="1" x14ac:dyDescent="0.25">
      <c r="B15" s="17" t="s">
        <v>17</v>
      </c>
      <c r="C15" s="32" t="s">
        <v>21</v>
      </c>
      <c r="D15" s="45">
        <f t="shared" si="6"/>
        <v>0</v>
      </c>
      <c r="E15" s="2"/>
      <c r="F15" s="2"/>
      <c r="G15" s="2"/>
      <c r="H15" s="8"/>
      <c r="I15" s="63"/>
    </row>
    <row r="16" spans="2:16" ht="18" hidden="1" x14ac:dyDescent="0.25">
      <c r="B16" s="17" t="s">
        <v>17</v>
      </c>
      <c r="C16" s="32" t="s">
        <v>22</v>
      </c>
      <c r="D16" s="45">
        <f t="shared" si="6"/>
        <v>0</v>
      </c>
      <c r="E16" s="4"/>
      <c r="F16" s="4"/>
      <c r="G16" s="4"/>
      <c r="H16" s="10"/>
      <c r="I16" s="63"/>
    </row>
    <row r="17" spans="2:13" ht="18" hidden="1" x14ac:dyDescent="0.25">
      <c r="B17" s="17" t="s">
        <v>17</v>
      </c>
      <c r="C17" s="32" t="s">
        <v>15</v>
      </c>
      <c r="D17" s="45">
        <f t="shared" si="6"/>
        <v>0</v>
      </c>
      <c r="E17" s="4"/>
      <c r="F17" s="4"/>
      <c r="G17" s="4"/>
      <c r="H17" s="10"/>
      <c r="I17" s="63"/>
    </row>
    <row r="18" spans="2:13" ht="18" hidden="1" x14ac:dyDescent="0.25">
      <c r="B18" s="17" t="s">
        <v>17</v>
      </c>
      <c r="C18" s="32" t="s">
        <v>23</v>
      </c>
      <c r="D18" s="45">
        <f t="shared" si="6"/>
        <v>0</v>
      </c>
      <c r="E18" s="4"/>
      <c r="F18" s="4"/>
      <c r="G18" s="4"/>
      <c r="H18" s="10"/>
      <c r="I18" s="63"/>
    </row>
    <row r="19" spans="2:13" ht="18" hidden="1" x14ac:dyDescent="0.25">
      <c r="B19" s="17" t="s">
        <v>17</v>
      </c>
      <c r="C19" s="32" t="s">
        <v>24</v>
      </c>
      <c r="D19" s="45">
        <f t="shared" si="6"/>
        <v>0</v>
      </c>
      <c r="E19" s="4"/>
      <c r="F19" s="4"/>
      <c r="G19" s="4"/>
      <c r="H19" s="10"/>
      <c r="I19" s="63"/>
    </row>
    <row r="20" spans="2:13" ht="18.75" hidden="1" thickBot="1" x14ac:dyDescent="0.3">
      <c r="B20" s="17" t="s">
        <v>17</v>
      </c>
      <c r="C20" s="36" t="s">
        <v>25</v>
      </c>
      <c r="D20" s="46">
        <f t="shared" si="6"/>
        <v>0</v>
      </c>
      <c r="E20" s="5"/>
      <c r="F20" s="5"/>
      <c r="G20" s="6"/>
      <c r="H20" s="11"/>
      <c r="I20" s="56"/>
    </row>
    <row r="21" spans="2:13" ht="18.75" hidden="1" thickBot="1" x14ac:dyDescent="0.3">
      <c r="B21" s="17" t="s">
        <v>17</v>
      </c>
      <c r="C21" s="36" t="s">
        <v>26</v>
      </c>
      <c r="D21" s="46">
        <f t="shared" si="6"/>
        <v>0</v>
      </c>
      <c r="E21" s="5"/>
      <c r="F21" s="5"/>
      <c r="G21" s="5"/>
      <c r="H21" s="12"/>
      <c r="I21" s="53"/>
    </row>
    <row r="22" spans="2:13" ht="18.75" hidden="1" thickBot="1" x14ac:dyDescent="0.3">
      <c r="B22" s="17" t="s">
        <v>17</v>
      </c>
      <c r="C22" s="36" t="s">
        <v>27</v>
      </c>
      <c r="D22" s="46">
        <f t="shared" si="6"/>
        <v>0</v>
      </c>
      <c r="E22" s="5"/>
      <c r="F22" s="5"/>
      <c r="G22" s="5"/>
      <c r="H22" s="12"/>
      <c r="I22" s="53"/>
    </row>
    <row r="23" spans="2:13" ht="15.75" hidden="1" thickBot="1" x14ac:dyDescent="0.3">
      <c r="B23" s="16"/>
      <c r="C23" s="37" t="s">
        <v>28</v>
      </c>
      <c r="D23" s="47">
        <f t="shared" si="6"/>
        <v>0</v>
      </c>
      <c r="E23" s="21">
        <v>0</v>
      </c>
      <c r="F23" s="21">
        <v>0</v>
      </c>
      <c r="G23" s="23">
        <f>G5-G11</f>
        <v>0</v>
      </c>
      <c r="H23" s="24">
        <f>H5-H11</f>
        <v>0</v>
      </c>
      <c r="I23" s="53"/>
    </row>
    <row r="24" spans="2:13" ht="15.75" hidden="1" thickBot="1" x14ac:dyDescent="0.3">
      <c r="B24" s="16"/>
      <c r="C24" s="38" t="s">
        <v>29</v>
      </c>
      <c r="D24" s="48">
        <f>G24</f>
        <v>0</v>
      </c>
      <c r="E24" s="22"/>
      <c r="F24" s="22"/>
      <c r="G24" s="49"/>
      <c r="H24" s="50">
        <f>G25</f>
        <v>0</v>
      </c>
      <c r="I24" s="53"/>
      <c r="M24" s="62"/>
    </row>
    <row r="25" spans="2:13" ht="15.75" hidden="1" thickBot="1" x14ac:dyDescent="0.3">
      <c r="B25" s="18"/>
      <c r="C25" s="39" t="s">
        <v>30</v>
      </c>
      <c r="D25" s="42">
        <f t="shared" ref="D25" si="7">D24+D5-D11</f>
        <v>0</v>
      </c>
      <c r="E25" s="13">
        <v>0</v>
      </c>
      <c r="F25" s="13">
        <v>0</v>
      </c>
      <c r="G25" s="51">
        <f t="shared" ref="G25:H25" si="8">G24+G5-G11</f>
        <v>0</v>
      </c>
      <c r="H25" s="52">
        <f t="shared" si="8"/>
        <v>0</v>
      </c>
      <c r="I25" s="54"/>
    </row>
    <row r="26" spans="2:13" hidden="1" x14ac:dyDescent="0.25"/>
    <row r="27" spans="2:13" ht="15.75" hidden="1" thickBot="1" x14ac:dyDescent="0.3"/>
    <row r="28" spans="2:13" ht="37.5" hidden="1" customHeight="1" x14ac:dyDescent="0.25">
      <c r="B28" s="84" t="s">
        <v>0</v>
      </c>
      <c r="C28" s="82" t="s">
        <v>1</v>
      </c>
      <c r="D28" s="74" t="s">
        <v>2</v>
      </c>
      <c r="E28" s="75"/>
      <c r="F28" s="75"/>
      <c r="G28" s="75"/>
      <c r="H28" s="76"/>
      <c r="I28" s="71"/>
    </row>
    <row r="29" spans="2:13" ht="15.75" hidden="1" thickBot="1" x14ac:dyDescent="0.3">
      <c r="B29" s="85"/>
      <c r="C29" s="83"/>
      <c r="D29" s="77"/>
      <c r="E29" s="78"/>
      <c r="F29" s="78"/>
      <c r="G29" s="78"/>
      <c r="H29" s="79"/>
      <c r="I29" s="72"/>
    </row>
    <row r="30" spans="2:13" ht="15.75" thickBot="1" x14ac:dyDescent="0.3">
      <c r="B30" s="14" t="s">
        <v>31</v>
      </c>
      <c r="C30" s="29" t="s">
        <v>32</v>
      </c>
      <c r="D30" s="59" t="s">
        <v>3</v>
      </c>
      <c r="E30" s="60" t="s">
        <v>4</v>
      </c>
      <c r="F30" s="60" t="s">
        <v>5</v>
      </c>
      <c r="G30" s="60" t="s">
        <v>6</v>
      </c>
      <c r="H30" s="61" t="s">
        <v>7</v>
      </c>
      <c r="I30" s="73"/>
    </row>
    <row r="31" spans="2:13" x14ac:dyDescent="0.25">
      <c r="B31" s="15"/>
      <c r="C31" s="30" t="s">
        <v>10</v>
      </c>
      <c r="D31" s="40">
        <f>D32+D33+D34+D35+D36</f>
        <v>40000</v>
      </c>
      <c r="E31" s="25">
        <f t="shared" ref="E31:H31" si="9">E32+E33+E34+E35+E36</f>
        <v>40000</v>
      </c>
      <c r="F31" s="25">
        <f t="shared" si="9"/>
        <v>0</v>
      </c>
      <c r="G31" s="25">
        <f t="shared" si="9"/>
        <v>0</v>
      </c>
      <c r="H31" s="26">
        <f t="shared" si="9"/>
        <v>0</v>
      </c>
      <c r="I31" s="57"/>
    </row>
    <row r="32" spans="2:13" ht="135.75" thickBot="1" x14ac:dyDescent="0.3">
      <c r="B32" s="15"/>
      <c r="C32" s="31" t="s">
        <v>11</v>
      </c>
      <c r="D32" s="41">
        <f>E32+F32+G32+H32</f>
        <v>40000</v>
      </c>
      <c r="E32" s="1">
        <v>40000</v>
      </c>
      <c r="F32" s="1"/>
      <c r="G32" s="1"/>
      <c r="H32" s="1"/>
      <c r="I32" s="56" t="s">
        <v>36</v>
      </c>
    </row>
    <row r="33" spans="2:9" ht="15.75" hidden="1" thickBot="1" x14ac:dyDescent="0.3">
      <c r="B33" s="15"/>
      <c r="C33" s="32" t="s">
        <v>12</v>
      </c>
      <c r="D33" s="41">
        <f t="shared" ref="D33:D36" si="10">E33+F33+G33+H33</f>
        <v>0</v>
      </c>
      <c r="E33" s="2"/>
      <c r="F33" s="2"/>
      <c r="G33" s="2"/>
      <c r="H33" s="8"/>
      <c r="I33" s="63"/>
    </row>
    <row r="34" spans="2:9" ht="15.75" hidden="1" thickBot="1" x14ac:dyDescent="0.3">
      <c r="B34" s="15"/>
      <c r="C34" s="32" t="s">
        <v>13</v>
      </c>
      <c r="D34" s="41">
        <f t="shared" si="10"/>
        <v>0</v>
      </c>
      <c r="E34" s="2"/>
      <c r="F34" s="2"/>
      <c r="G34" s="2"/>
      <c r="H34" s="8"/>
      <c r="I34" s="63"/>
    </row>
    <row r="35" spans="2:9" ht="15.75" hidden="1" thickBot="1" x14ac:dyDescent="0.3">
      <c r="B35" s="15"/>
      <c r="C35" s="32" t="s">
        <v>14</v>
      </c>
      <c r="D35" s="41">
        <f t="shared" si="10"/>
        <v>0</v>
      </c>
      <c r="E35" s="2"/>
      <c r="F35" s="2"/>
      <c r="G35" s="2"/>
      <c r="H35" s="8"/>
      <c r="I35" s="63"/>
    </row>
    <row r="36" spans="2:9" ht="15.75" hidden="1" thickBot="1" x14ac:dyDescent="0.3">
      <c r="B36" s="15"/>
      <c r="C36" s="33" t="s">
        <v>15</v>
      </c>
      <c r="D36" s="42">
        <f t="shared" si="10"/>
        <v>0</v>
      </c>
      <c r="E36" s="19"/>
      <c r="F36" s="19"/>
      <c r="G36" s="19"/>
      <c r="H36" s="20"/>
      <c r="I36" s="64"/>
    </row>
    <row r="37" spans="2:9" x14ac:dyDescent="0.25">
      <c r="B37" s="16"/>
      <c r="C37" s="34" t="s">
        <v>16</v>
      </c>
      <c r="D37" s="43">
        <f>D38+D46+D47+D48</f>
        <v>40000</v>
      </c>
      <c r="E37" s="27">
        <f>E38+E46+E47+E48</f>
        <v>40000</v>
      </c>
      <c r="F37" s="27">
        <f>F38+F46+F47+F48</f>
        <v>0</v>
      </c>
      <c r="G37" s="27">
        <f>G38+G46+G47+G48</f>
        <v>0</v>
      </c>
      <c r="H37" s="28">
        <f>H38+H46+H47+H48</f>
        <v>0</v>
      </c>
      <c r="I37" s="63"/>
    </row>
    <row r="38" spans="2:9" x14ac:dyDescent="0.25">
      <c r="B38" s="16" t="s">
        <v>17</v>
      </c>
      <c r="C38" s="35" t="s">
        <v>18</v>
      </c>
      <c r="D38" s="44">
        <f>D39+D40+D41+D42+D43+D44+D45</f>
        <v>0</v>
      </c>
      <c r="E38" s="3">
        <f>E39+E40+E41+E42+E43+E44+E45</f>
        <v>0</v>
      </c>
      <c r="F38" s="3">
        <f>F39+F40+F41+F42+F43+F44+F45</f>
        <v>0</v>
      </c>
      <c r="G38" s="3">
        <f>G39+G40+G41+G42+G43+G44+G45</f>
        <v>0</v>
      </c>
      <c r="H38" s="9">
        <f>H39+H40+H41+H42+H43+H44+H45</f>
        <v>0</v>
      </c>
      <c r="I38" s="63"/>
    </row>
    <row r="39" spans="2:9" hidden="1" x14ac:dyDescent="0.25">
      <c r="B39" s="16" t="s">
        <v>17</v>
      </c>
      <c r="C39" s="31" t="s">
        <v>19</v>
      </c>
      <c r="D39" s="41">
        <f>E39+F39+G39+H39</f>
        <v>0</v>
      </c>
      <c r="E39" s="1"/>
      <c r="F39" s="1"/>
      <c r="G39" s="1"/>
      <c r="H39" s="7"/>
      <c r="I39" s="63"/>
    </row>
    <row r="40" spans="2:9" hidden="1" x14ac:dyDescent="0.25">
      <c r="B40" s="16" t="s">
        <v>17</v>
      </c>
      <c r="C40" s="31" t="s">
        <v>20</v>
      </c>
      <c r="D40" s="69">
        <f t="shared" ref="D40:D49" si="11">E40+F40+G40+H40</f>
        <v>0</v>
      </c>
      <c r="E40" s="68"/>
      <c r="F40" s="68"/>
      <c r="G40" s="68"/>
      <c r="H40" s="68"/>
      <c r="I40" s="56" t="s">
        <v>37</v>
      </c>
    </row>
    <row r="41" spans="2:9" ht="18" hidden="1" x14ac:dyDescent="0.25">
      <c r="B41" s="17" t="s">
        <v>17</v>
      </c>
      <c r="C41" s="32" t="s">
        <v>21</v>
      </c>
      <c r="D41" s="69">
        <f t="shared" si="11"/>
        <v>0</v>
      </c>
      <c r="E41" s="68"/>
      <c r="F41" s="68"/>
      <c r="G41" s="68"/>
      <c r="H41" s="68"/>
      <c r="I41" s="63"/>
    </row>
    <row r="42" spans="2:9" ht="18" hidden="1" x14ac:dyDescent="0.25">
      <c r="B42" s="17" t="s">
        <v>17</v>
      </c>
      <c r="C42" s="32" t="s">
        <v>22</v>
      </c>
      <c r="D42" s="69">
        <f t="shared" si="11"/>
        <v>0</v>
      </c>
      <c r="E42" s="68"/>
      <c r="F42" s="68"/>
      <c r="G42" s="68"/>
      <c r="H42" s="68"/>
      <c r="I42" s="63"/>
    </row>
    <row r="43" spans="2:9" ht="18" hidden="1" x14ac:dyDescent="0.25">
      <c r="B43" s="17" t="s">
        <v>17</v>
      </c>
      <c r="C43" s="32" t="s">
        <v>15</v>
      </c>
      <c r="D43" s="69">
        <f t="shared" si="11"/>
        <v>0</v>
      </c>
      <c r="E43" s="68"/>
      <c r="F43" s="68"/>
      <c r="G43" s="68"/>
      <c r="H43" s="68"/>
      <c r="I43" s="63"/>
    </row>
    <row r="44" spans="2:9" ht="18" hidden="1" x14ac:dyDescent="0.25">
      <c r="B44" s="17" t="s">
        <v>17</v>
      </c>
      <c r="C44" s="32" t="s">
        <v>23</v>
      </c>
      <c r="D44" s="69">
        <f t="shared" si="11"/>
        <v>0</v>
      </c>
      <c r="E44" s="68"/>
      <c r="F44" s="68"/>
      <c r="G44" s="68"/>
      <c r="H44" s="68"/>
      <c r="I44" s="63"/>
    </row>
    <row r="45" spans="2:9" ht="56.25" hidden="1" customHeight="1" x14ac:dyDescent="0.25">
      <c r="B45" s="17" t="s">
        <v>17</v>
      </c>
      <c r="C45" s="32" t="s">
        <v>24</v>
      </c>
      <c r="D45" s="69">
        <f t="shared" si="11"/>
        <v>0</v>
      </c>
      <c r="E45" s="68"/>
      <c r="F45" s="68"/>
      <c r="G45" s="68"/>
      <c r="H45" s="68"/>
      <c r="I45" s="56"/>
    </row>
    <row r="46" spans="2:9" ht="35.25" customHeight="1" x14ac:dyDescent="0.25">
      <c r="B46" s="17" t="s">
        <v>17</v>
      </c>
      <c r="C46" s="36" t="s">
        <v>25</v>
      </c>
      <c r="D46" s="46">
        <f t="shared" si="11"/>
        <v>40000</v>
      </c>
      <c r="E46" s="5">
        <v>40000</v>
      </c>
      <c r="F46" s="5"/>
      <c r="G46" s="6"/>
      <c r="H46" s="11"/>
      <c r="I46" s="56"/>
    </row>
    <row r="47" spans="2:9" ht="18" x14ac:dyDescent="0.25">
      <c r="B47" s="17" t="s">
        <v>17</v>
      </c>
      <c r="C47" s="36" t="s">
        <v>26</v>
      </c>
      <c r="D47" s="46">
        <f t="shared" si="11"/>
        <v>0</v>
      </c>
      <c r="E47" s="5"/>
      <c r="F47" s="5"/>
      <c r="G47" s="5"/>
      <c r="H47" s="12"/>
      <c r="I47" s="53"/>
    </row>
    <row r="48" spans="2:9" ht="18.75" thickBot="1" x14ac:dyDescent="0.3">
      <c r="B48" s="17" t="s">
        <v>17</v>
      </c>
      <c r="C48" s="36" t="s">
        <v>27</v>
      </c>
      <c r="D48" s="46">
        <f t="shared" si="11"/>
        <v>0</v>
      </c>
      <c r="E48" s="5"/>
      <c r="F48" s="5"/>
      <c r="G48" s="5"/>
      <c r="H48" s="12"/>
      <c r="I48" s="53"/>
    </row>
    <row r="49" spans="2:9" ht="15.75" thickBot="1" x14ac:dyDescent="0.3">
      <c r="B49" s="16"/>
      <c r="C49" s="37" t="s">
        <v>28</v>
      </c>
      <c r="D49" s="47">
        <f t="shared" si="11"/>
        <v>0</v>
      </c>
      <c r="E49" s="23">
        <f>E31-E37</f>
        <v>0</v>
      </c>
      <c r="F49" s="23">
        <f>F31-F37</f>
        <v>0</v>
      </c>
      <c r="G49" s="23">
        <f>G31-G37</f>
        <v>0</v>
      </c>
      <c r="H49" s="24">
        <f>H31-H37</f>
        <v>0</v>
      </c>
      <c r="I49" s="53"/>
    </row>
    <row r="50" spans="2:9" ht="15.75" thickBot="1" x14ac:dyDescent="0.3">
      <c r="B50" s="16"/>
      <c r="C50" s="38" t="s">
        <v>29</v>
      </c>
      <c r="D50" s="48">
        <f>E50</f>
        <v>0</v>
      </c>
      <c r="E50" s="49">
        <v>0</v>
      </c>
      <c r="F50" s="49">
        <f>E51</f>
        <v>0</v>
      </c>
      <c r="G50" s="49">
        <f>F51</f>
        <v>0</v>
      </c>
      <c r="H50" s="50">
        <f>G51</f>
        <v>0</v>
      </c>
      <c r="I50" s="53"/>
    </row>
    <row r="51" spans="2:9" ht="15.75" thickBot="1" x14ac:dyDescent="0.3">
      <c r="B51" s="18"/>
      <c r="C51" s="39" t="s">
        <v>30</v>
      </c>
      <c r="D51" s="42">
        <f>D50+D31-D37</f>
        <v>0</v>
      </c>
      <c r="E51" s="70">
        <f>E49+E50</f>
        <v>0</v>
      </c>
      <c r="F51" s="70">
        <f>F49+F50</f>
        <v>0</v>
      </c>
      <c r="G51" s="70">
        <f t="shared" ref="G51:H51" si="12">G49+G50</f>
        <v>0</v>
      </c>
      <c r="H51" s="70">
        <f t="shared" si="12"/>
        <v>0</v>
      </c>
      <c r="I51" s="54"/>
    </row>
  </sheetData>
  <mergeCells count="8">
    <mergeCell ref="I2:I4"/>
    <mergeCell ref="I28:I30"/>
    <mergeCell ref="D2:H3"/>
    <mergeCell ref="D28:H29"/>
    <mergeCell ref="B2:B3"/>
    <mergeCell ref="C2:C3"/>
    <mergeCell ref="B28:B29"/>
    <mergeCell ref="C28:C29"/>
  </mergeCells>
  <pageMargins left="0.17" right="0.17" top="0.75" bottom="0.75" header="0.3" footer="0.3"/>
  <pageSetup scale="60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diakov.net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Tamar Arevadze</cp:lastModifiedBy>
  <cp:lastPrinted>2017-02-08T19:09:24Z</cp:lastPrinted>
  <dcterms:created xsi:type="dcterms:W3CDTF">2016-09-16T09:57:10Z</dcterms:created>
  <dcterms:modified xsi:type="dcterms:W3CDTF">2019-02-22T10:33:50Z</dcterms:modified>
</cp:coreProperties>
</file>